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40" i="2" l="1"/>
  <c r="D47" i="2" l="1"/>
  <c r="C47" i="2"/>
  <c r="D13" i="2" l="1"/>
  <c r="C51" i="2" l="1"/>
</calcChain>
</file>

<file path=xl/sharedStrings.xml><?xml version="1.0" encoding="utf-8"?>
<sst xmlns="http://schemas.openxmlformats.org/spreadsheetml/2006/main" count="57" uniqueCount="41">
  <si>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</si>
  <si>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</si>
  <si>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</si>
  <si>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</si>
  <si>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</si>
  <si>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</si>
  <si>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</si>
  <si>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</si>
  <si>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</si>
  <si>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</si>
  <si>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</si>
  <si>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</si>
  <si>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</si>
  <si>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</si>
  <si>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</si>
  <si>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</si>
  <si>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</si>
  <si>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</si>
  <si>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</si>
  <si>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</si>
  <si>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</si>
  <si>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</si>
  <si>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</si>
  <si>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</si>
  <si>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</si>
  <si>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</si>
  <si>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</si>
  <si>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30 (услуг)</t>
  </si>
  <si>
    <t>20 (услуг)</t>
  </si>
  <si>
    <t>Углубленная диспансеризация</t>
  </si>
  <si>
    <t>Расшифровка, описание и интерпретация электрокардиографических данных</t>
  </si>
  <si>
    <t>100 (услуг)</t>
  </si>
  <si>
    <t>15 (услуг)</t>
  </si>
  <si>
    <t>100/ 300 (УЕТ)</t>
  </si>
  <si>
    <t>Суточное мониторирование артериального давления</t>
  </si>
  <si>
    <t>Холтеровское мониторирование сердечного ритма</t>
  </si>
  <si>
    <t>25 (услуг)</t>
  </si>
  <si>
    <t>Диспансерное наблюдение взрослого населения</t>
  </si>
  <si>
    <t>Приложение № 1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</si>
  <si>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                                                                              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</si>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</sst>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0" fontId="9" fillId="0" borderId="0" xfId="0" applyFont="1" applyFill="1"/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6"/>
      <c r="D1" s="50" t="s">
        <v>38</v>
      </c>
      <c r="E1" s="50"/>
    </row>
    <row r="2" spans="1:13" x14ac:dyDescent="0.25">
      <c r="C2" s="50" t="s">
        <v>5</v>
      </c>
      <c r="D2" s="50"/>
      <c r="E2" s="50"/>
    </row>
    <row r="3" spans="1:13" x14ac:dyDescent="0.25">
      <c r="C3" s="50" t="s">
        <v>40</v>
      </c>
      <c r="D3" s="50"/>
      <c r="E3" s="50"/>
    </row>
    <row r="5" spans="1:13" ht="75.75" customHeight="1" x14ac:dyDescent="0.25">
      <c r="A5" s="43" t="s">
        <v>39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260</v>
      </c>
      <c r="D10" s="10">
        <v>18910084</v>
      </c>
    </row>
    <row r="11" spans="1:13" s="25" customFormat="1" ht="23.25" customHeight="1" x14ac:dyDescent="0.25">
      <c r="B11" s="18" t="s">
        <v>25</v>
      </c>
      <c r="C11" s="18">
        <v>0</v>
      </c>
      <c r="D11" s="10">
        <v>0</v>
      </c>
    </row>
    <row r="12" spans="1:13" ht="30" x14ac:dyDescent="0.25">
      <c r="B12" s="12" t="s">
        <v>4</v>
      </c>
      <c r="C12" s="11">
        <v>90</v>
      </c>
      <c r="D12" s="13">
        <v>17567321</v>
      </c>
    </row>
    <row r="13" spans="1:13" ht="15.75" x14ac:dyDescent="0.25">
      <c r="B13" s="3" t="s">
        <v>0</v>
      </c>
      <c r="C13" s="8"/>
      <c r="D13" s="14">
        <f>D10+D12</f>
        <v>36477405</v>
      </c>
    </row>
    <row r="14" spans="1:13" s="25" customFormat="1" ht="15.75" x14ac:dyDescent="0.25">
      <c r="B14" s="19"/>
      <c r="C14" s="16"/>
      <c r="D14" s="37"/>
    </row>
    <row r="16" spans="1:13" ht="28.5" x14ac:dyDescent="0.25">
      <c r="B16" s="22" t="s">
        <v>6</v>
      </c>
      <c r="C16" s="22" t="s">
        <v>13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14</v>
      </c>
      <c r="C18" s="30">
        <v>400</v>
      </c>
      <c r="D18" s="31">
        <v>145797</v>
      </c>
    </row>
    <row r="19" spans="2:4" s="25" customFormat="1" ht="16.5" customHeight="1" x14ac:dyDescent="0.25">
      <c r="B19" s="15" t="s">
        <v>15</v>
      </c>
      <c r="C19" s="32">
        <v>31</v>
      </c>
      <c r="D19" s="10">
        <v>45196</v>
      </c>
    </row>
    <row r="20" spans="2:4" s="25" customFormat="1" ht="47.25" x14ac:dyDescent="0.25">
      <c r="B20" s="27" t="s">
        <v>30</v>
      </c>
      <c r="C20" s="32" t="s">
        <v>27</v>
      </c>
      <c r="D20" s="38">
        <v>7691</v>
      </c>
    </row>
    <row r="21" spans="2:4" s="25" customFormat="1" ht="31.5" x14ac:dyDescent="0.25">
      <c r="B21" s="27" t="s">
        <v>24</v>
      </c>
      <c r="C21" s="39" t="s">
        <v>31</v>
      </c>
      <c r="D21" s="38">
        <v>12178</v>
      </c>
    </row>
    <row r="22" spans="2:4" s="25" customFormat="1" ht="63" x14ac:dyDescent="0.25">
      <c r="B22" s="27" t="s">
        <v>20</v>
      </c>
      <c r="C22" s="39" t="s">
        <v>31</v>
      </c>
      <c r="D22" s="38">
        <v>59700</v>
      </c>
    </row>
    <row r="23" spans="2:4" s="25" customFormat="1" ht="15.75" x14ac:dyDescent="0.25">
      <c r="B23" s="27" t="s">
        <v>26</v>
      </c>
      <c r="C23" s="39" t="s">
        <v>28</v>
      </c>
      <c r="D23" s="38">
        <v>2449</v>
      </c>
    </row>
    <row r="24" spans="2:4" s="25" customFormat="1" ht="15.75" x14ac:dyDescent="0.25">
      <c r="B24" s="27" t="s">
        <v>17</v>
      </c>
      <c r="C24" s="39" t="s">
        <v>32</v>
      </c>
      <c r="D24" s="38">
        <v>11362</v>
      </c>
    </row>
    <row r="25" spans="2:4" s="25" customFormat="1" ht="31.5" x14ac:dyDescent="0.25">
      <c r="B25" s="35" t="s">
        <v>16</v>
      </c>
      <c r="C25" s="39" t="s">
        <v>32</v>
      </c>
      <c r="D25" s="38">
        <v>45248</v>
      </c>
    </row>
    <row r="26" spans="2:4" s="25" customFormat="1" ht="45" customHeight="1" x14ac:dyDescent="0.25">
      <c r="B26" s="27" t="s">
        <v>21</v>
      </c>
      <c r="C26" s="39" t="s">
        <v>28</v>
      </c>
      <c r="D26" s="38">
        <v>74998</v>
      </c>
    </row>
    <row r="27" spans="2:4" s="25" customFormat="1" ht="15.75" x14ac:dyDescent="0.25">
      <c r="B27" s="12" t="s">
        <v>22</v>
      </c>
      <c r="C27" s="39" t="s">
        <v>32</v>
      </c>
      <c r="D27" s="38">
        <v>82654</v>
      </c>
    </row>
    <row r="28" spans="2:4" s="25" customFormat="1" ht="15.75" x14ac:dyDescent="0.25">
      <c r="B28" s="33" t="s">
        <v>23</v>
      </c>
      <c r="C28" s="39" t="s">
        <v>12</v>
      </c>
      <c r="D28" s="38">
        <v>47486</v>
      </c>
    </row>
    <row r="29" spans="2:4" s="25" customFormat="1" ht="31.5" x14ac:dyDescent="0.25">
      <c r="B29" s="40" t="s">
        <v>34</v>
      </c>
      <c r="C29" s="39" t="s">
        <v>12</v>
      </c>
      <c r="D29" s="38">
        <v>24048</v>
      </c>
    </row>
    <row r="30" spans="2:4" s="25" customFormat="1" ht="31.5" x14ac:dyDescent="0.25">
      <c r="B30" s="40" t="s">
        <v>35</v>
      </c>
      <c r="C30" s="39" t="s">
        <v>36</v>
      </c>
      <c r="D30" s="38">
        <v>30061</v>
      </c>
    </row>
    <row r="31" spans="2:4" s="25" customFormat="1" ht="31.5" x14ac:dyDescent="0.25">
      <c r="B31" s="34" t="s">
        <v>19</v>
      </c>
      <c r="C31" s="29" t="s">
        <v>33</v>
      </c>
      <c r="D31" s="38">
        <v>80562</v>
      </c>
    </row>
    <row r="32" spans="2:4" ht="16.5" customHeight="1" x14ac:dyDescent="0.25">
      <c r="B32" s="54" t="s">
        <v>8</v>
      </c>
      <c r="C32" s="55"/>
      <c r="D32" s="56"/>
    </row>
    <row r="33" spans="2:4" ht="16.5" customHeight="1" x14ac:dyDescent="0.25">
      <c r="B33" s="15" t="s">
        <v>14</v>
      </c>
      <c r="C33" s="30">
        <v>4219</v>
      </c>
      <c r="D33" s="31">
        <v>1757826</v>
      </c>
    </row>
    <row r="34" spans="2:4" ht="15.75" x14ac:dyDescent="0.25">
      <c r="B34" s="15" t="s">
        <v>15</v>
      </c>
      <c r="C34" s="32">
        <v>1568</v>
      </c>
      <c r="D34" s="10">
        <v>1941650</v>
      </c>
    </row>
    <row r="35" spans="2:4" s="25" customFormat="1" ht="31.5" x14ac:dyDescent="0.25">
      <c r="B35" s="27" t="s">
        <v>37</v>
      </c>
      <c r="C35" s="32">
        <v>191</v>
      </c>
      <c r="D35" s="10">
        <v>336752</v>
      </c>
    </row>
    <row r="36" spans="2:4" s="25" customFormat="1" ht="15.75" x14ac:dyDescent="0.25">
      <c r="B36" s="27" t="s">
        <v>18</v>
      </c>
      <c r="C36" s="32">
        <v>228</v>
      </c>
      <c r="D36" s="10">
        <v>915286</v>
      </c>
    </row>
    <row r="37" spans="2:4" s="25" customFormat="1" ht="15.75" x14ac:dyDescent="0.25">
      <c r="B37" s="27" t="s">
        <v>29</v>
      </c>
      <c r="C37" s="32">
        <v>13</v>
      </c>
      <c r="D37" s="10">
        <v>21222</v>
      </c>
    </row>
    <row r="38" spans="2:4" s="25" customFormat="1" ht="15.75" x14ac:dyDescent="0.25">
      <c r="B38" s="15" t="s">
        <v>11</v>
      </c>
      <c r="C38" s="32">
        <v>196</v>
      </c>
      <c r="D38" s="10">
        <v>492049</v>
      </c>
    </row>
    <row r="39" spans="2:4" s="25" customFormat="1" ht="15.75" x14ac:dyDescent="0.25">
      <c r="B39" s="15" t="s">
        <v>9</v>
      </c>
      <c r="C39" s="29">
        <v>270</v>
      </c>
      <c r="D39" s="10">
        <v>285563</v>
      </c>
    </row>
    <row r="40" spans="2:4" ht="16.5" customHeight="1" x14ac:dyDescent="0.25">
      <c r="B40" s="3" t="s">
        <v>0</v>
      </c>
      <c r="C40" s="8"/>
      <c r="D40" s="14">
        <f>D18+D19+D20+D21+D22+D23+D24+D25+D26+D27+D28+D29+D30+D31+D33+D34+D36+D37+D38+D39+D35</f>
        <v>6419778</v>
      </c>
    </row>
    <row r="41" spans="2:4" s="25" customFormat="1" ht="16.5" customHeight="1" x14ac:dyDescent="0.25">
      <c r="B41" s="19"/>
      <c r="C41" s="16"/>
      <c r="D41" s="37"/>
    </row>
    <row r="42" spans="2:4" s="25" customFormat="1" ht="16.5" customHeight="1" x14ac:dyDescent="0.25">
      <c r="B42" s="19"/>
      <c r="C42" s="16"/>
      <c r="D42" s="37"/>
    </row>
    <row r="43" spans="2:4" s="20" customFormat="1" ht="16.5" customHeight="1" x14ac:dyDescent="0.25">
      <c r="B43" s="21" t="s">
        <v>10</v>
      </c>
      <c r="C43" s="22" t="s">
        <v>7</v>
      </c>
      <c r="D43" s="23" t="s">
        <v>1</v>
      </c>
    </row>
    <row r="44" spans="2:4" s="20" customFormat="1" ht="16.5" customHeight="1" x14ac:dyDescent="0.25">
      <c r="B44" s="24">
        <v>1</v>
      </c>
      <c r="C44" s="24">
        <v>2</v>
      </c>
      <c r="D44" s="24">
        <v>3</v>
      </c>
    </row>
    <row r="45" spans="2:4" s="20" customFormat="1" ht="16.5" customHeight="1" x14ac:dyDescent="0.25">
      <c r="B45" s="51" t="s">
        <v>8</v>
      </c>
      <c r="C45" s="52"/>
      <c r="D45" s="53"/>
    </row>
    <row r="46" spans="2:4" s="20" customFormat="1" ht="16.5" customHeight="1" x14ac:dyDescent="0.25">
      <c r="B46" s="26" t="s">
        <v>10</v>
      </c>
      <c r="C46" s="28">
        <v>306</v>
      </c>
      <c r="D46" s="10">
        <v>4403579</v>
      </c>
    </row>
    <row r="47" spans="2:4" s="25" customFormat="1" ht="16.5" customHeight="1" x14ac:dyDescent="0.25">
      <c r="B47" s="3" t="s">
        <v>0</v>
      </c>
      <c r="C47" s="41">
        <f>C46</f>
        <v>306</v>
      </c>
      <c r="D47" s="14">
        <f>D46</f>
        <v>4403579</v>
      </c>
    </row>
    <row r="48" spans="2:4" s="25" customFormat="1" ht="16.5" customHeight="1" x14ac:dyDescent="0.25">
      <c r="B48" s="19"/>
      <c r="C48" s="42"/>
      <c r="D48" s="37"/>
    </row>
    <row r="49" spans="2:5" ht="15.75" thickBot="1" x14ac:dyDescent="0.3">
      <c r="B49" s="17"/>
      <c r="C49" s="17"/>
      <c r="D49" s="17"/>
    </row>
    <row r="50" spans="2:5" ht="15" customHeight="1" x14ac:dyDescent="0.25">
      <c r="B50" s="44" t="s">
        <v>2</v>
      </c>
      <c r="C50" s="46" t="s">
        <v>1</v>
      </c>
      <c r="D50" s="47"/>
      <c r="E50" s="2"/>
    </row>
    <row r="51" spans="2:5" ht="15.75" customHeight="1" thickBot="1" x14ac:dyDescent="0.3">
      <c r="B51" s="45"/>
      <c r="C51" s="48">
        <f>D13+D40+D47</f>
        <v>47300762</v>
      </c>
      <c r="D51" s="49"/>
      <c r="E51" s="2"/>
    </row>
  </sheetData>
  <mergeCells count="9">
    <mergeCell ref="A5:E5"/>
    <mergeCell ref="B50:B51"/>
    <mergeCell ref="C50:D50"/>
    <mergeCell ref="C51:D51"/>
    <mergeCell ref="D1:E1"/>
    <mergeCell ref="C2:E2"/>
    <mergeCell ref="B45:D45"/>
    <mergeCell ref="B32:D32"/>
    <mergeCell ref="C3:E3"/>
  </mergeCells>
  <pageMargins left="0.7" right="0.7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2023-10-23T00:00:13Z</cp:lastPrinted>
  <dcterms:created xsi:type="dcterms:W3CDTF">2013-03-06T05:46:38Z</dcterms:created>
  <dcterms:modified xsi:type="dcterms:W3CDTF">2023-10-23T00:00:15Z</dcterms:modified>
</cp:coreProperties>
</file>